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00" activeTab="0"/>
  </bookViews>
  <sheets>
    <sheet name="FDI" sheetId="1" r:id="rId1"/>
  </sheets>
  <definedNames>
    <definedName name="_xlnm.Print_Area" localSheetId="0">'FDI'!$A$1:$G$26</definedName>
  </definedNames>
  <calcPr fullCalcOnLoad="1"/>
</workbook>
</file>

<file path=xl/sharedStrings.xml><?xml version="1.0" encoding="utf-8"?>
<sst xmlns="http://schemas.openxmlformats.org/spreadsheetml/2006/main" count="49" uniqueCount="47">
  <si>
    <r>
      <t xml:space="preserve">Value in Million AED    </t>
    </r>
    <r>
      <rPr>
        <b/>
        <sz val="8"/>
        <rFont val="GE SS Two Light"/>
        <family val="1"/>
      </rPr>
      <t xml:space="preserve"> القيمة بالمليون درهم</t>
    </r>
  </si>
  <si>
    <t>النشاط الاقتصادي</t>
  </si>
  <si>
    <t>نسبة النمو 
Growth Rate
%</t>
  </si>
  <si>
    <t>Economic Activity</t>
  </si>
  <si>
    <t>القيمة
Value</t>
  </si>
  <si>
    <t>نسبة المساهمة %
Percentage 
Contribution
%</t>
  </si>
  <si>
    <t>الزراعة والحراجة وصيد الأسماك</t>
  </si>
  <si>
    <t>Agriculture, forestry and fishing</t>
  </si>
  <si>
    <t>التعدين واستغلال المحاجر</t>
  </si>
  <si>
    <t>Mining and quarrying</t>
  </si>
  <si>
    <t>الصناعة التحويلية</t>
  </si>
  <si>
    <t>Manufacturing</t>
  </si>
  <si>
    <t>إمدادات المياه وأنشطة الصرف وإدارة النفايات ومعالجتها</t>
  </si>
  <si>
    <t>Water supply; sewerage, waste management and remediation activities</t>
  </si>
  <si>
    <t>التشييد</t>
  </si>
  <si>
    <t>Construction</t>
  </si>
  <si>
    <t>تجارة الجملة والتجزئة، وإصلاح المركبات ذات المحركات والدراجات النارية</t>
  </si>
  <si>
    <t>Wholesale and retail trade; repair of motor vehicles and motorcycles</t>
  </si>
  <si>
    <t>النقل والتخزين</t>
  </si>
  <si>
    <t>Transportation and storage</t>
  </si>
  <si>
    <t>أنشطة خدمات الإقامة والطعام</t>
  </si>
  <si>
    <t>Accommodation and food service activities</t>
  </si>
  <si>
    <t>المعلومات والاتصالات</t>
  </si>
  <si>
    <t>Information and communication</t>
  </si>
  <si>
    <t>الأنشطة المالية وأنشطة التأمين</t>
  </si>
  <si>
    <t>Financial and insurance activities</t>
  </si>
  <si>
    <t>Real estate activities</t>
  </si>
  <si>
    <t>الأنشطة المهنية والعلمية والتقنية</t>
  </si>
  <si>
    <t>Professional, scientific and technical activities</t>
  </si>
  <si>
    <t>أنشطة الخدمات الإدارية وخدمات الدعم</t>
  </si>
  <si>
    <t>Administrative and support service activities</t>
  </si>
  <si>
    <t>التعليم</t>
  </si>
  <si>
    <t>Education</t>
  </si>
  <si>
    <t>أنشطة صحة الإنسان والعمل الاجتماعي</t>
  </si>
  <si>
    <t>Human health and social work activities</t>
  </si>
  <si>
    <t>أنشطة الخدمات الأخرى</t>
  </si>
  <si>
    <t xml:space="preserve"> Other service activities</t>
  </si>
  <si>
    <t xml:space="preserve"> الاجمالي </t>
  </si>
  <si>
    <t>Total</t>
  </si>
  <si>
    <t>إجمالي رصيد الأستثمار الأجنبي المباشر حسب النشاط الاقتصادي</t>
  </si>
  <si>
    <t>Total Stock of  Foreign Direct  Investment by Economic Activity</t>
  </si>
  <si>
    <t>الأنشطة العقارية</t>
  </si>
  <si>
    <t>2017-2016</t>
  </si>
  <si>
    <t>تم تحديث البيانات  بناء على احدث المصادر</t>
  </si>
  <si>
    <t>Data has been updated based on the latest sources</t>
  </si>
  <si>
    <t>لا يمكن اشتقاق قيم المعاملات من الفرق بين الأرصدة</t>
  </si>
  <si>
    <t>Transaction values cannot be derived from the difference between balances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</si>
</sst>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#,##0.0"/>
    <numFmt numFmtId="166" formatCode="0.0%"/>
    <numFmt numFmtId="167" formatCode="0.000%"/>
    <numFmt numFmtId="168" formatCode="_(* #,##0_);_(* \(#,##0\);_(* &quot;-&quot;??_)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3"/>
      <color indexed="63"/>
      <name val="Wisoft pro"/>
      <family val="0"/>
    </font>
    <font>
      <sz val="14"/>
      <color indexed="63"/>
      <name val="GE SS Two Light"/>
      <family val="1"/>
    </font>
    <font>
      <b/>
      <sz val="12"/>
      <color indexed="63"/>
      <name val="GE SS Two Light"/>
      <family val="1"/>
    </font>
    <font>
      <b/>
      <sz val="13"/>
      <name val="Wisoft pro"/>
      <family val="0"/>
    </font>
    <font>
      <b/>
      <sz val="8"/>
      <name val="Wisoft pro"/>
      <family val="0"/>
    </font>
    <font>
      <b/>
      <sz val="8"/>
      <name val="GE SS Two Light"/>
      <family val="1"/>
    </font>
    <font>
      <b/>
      <sz val="10"/>
      <color indexed="63"/>
      <name val="Wisoft pro"/>
      <family val="0"/>
    </font>
    <font>
      <b/>
      <sz val="10"/>
      <name val="Wisoft pro"/>
      <family val="0"/>
    </font>
    <font>
      <sz val="11"/>
      <color indexed="63"/>
      <name val="Wisoft pro"/>
      <family val="0"/>
    </font>
    <font>
      <sz val="10"/>
      <color indexed="63"/>
      <name val="Wisoft pro"/>
      <family val="0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color indexed="63"/>
      <name val="Wisoft pro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thin"/>
    </border>
    <border>
      <left/>
      <right style="hair">
        <color indexed="55"/>
      </right>
      <top style="hair">
        <color indexed="55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hair">
        <color indexed="55"/>
      </top>
      <bottom>
        <color indexed="63"/>
      </bottom>
    </border>
    <border>
      <left/>
      <right style="thin">
        <color theme="0"/>
      </right>
      <top style="thin">
        <color rgb="FFFF0000"/>
      </top>
      <bottom>
        <color indexed="63"/>
      </bottom>
    </border>
    <border>
      <left/>
      <right style="thin">
        <color theme="0"/>
      </right>
      <top>
        <color indexed="63"/>
      </top>
      <bottom style="hair">
        <color indexed="55"/>
      </bottom>
    </border>
    <border>
      <left style="thin">
        <color theme="0"/>
      </left>
      <right style="thin">
        <color theme="0"/>
      </right>
      <top style="thin">
        <color rgb="FFFF000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rgb="FFFF0000"/>
      </top>
      <bottom/>
    </border>
    <border>
      <left style="thin">
        <color theme="0"/>
      </left>
      <right style="thin">
        <color theme="0"/>
      </right>
      <top/>
      <bottom>
        <color indexed="63"/>
      </bottom>
    </border>
    <border>
      <left style="thin">
        <color theme="0"/>
      </left>
      <right/>
      <top style="thin">
        <color rgb="FFFF0000"/>
      </top>
      <bottom>
        <color indexed="63"/>
      </bottom>
    </border>
    <border>
      <left style="thin">
        <color theme="0"/>
      </left>
      <right/>
      <top>
        <color indexed="63"/>
      </top>
      <bottom style="hair">
        <color indexed="55"/>
      </bottom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64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4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2" fillId="34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center" vertical="top"/>
    </xf>
    <xf numFmtId="0" fontId="0" fillId="33" borderId="0" xfId="0" applyFont="1" applyFill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5" fillId="34" borderId="0" xfId="0" applyFont="1" applyFill="1" applyBorder="1" applyAlignment="1">
      <alignment wrapText="1"/>
    </xf>
    <xf numFmtId="0" fontId="0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11" fillId="35" borderId="10" xfId="0" applyFont="1" applyFill="1" applyBorder="1" applyAlignment="1">
      <alignment horizontal="center" vertical="center" wrapText="1" readingOrder="2"/>
    </xf>
    <xf numFmtId="0" fontId="12" fillId="33" borderId="0" xfId="0" applyFont="1" applyFill="1" applyAlignment="1">
      <alignment vertical="center"/>
    </xf>
    <xf numFmtId="165" fontId="11" fillId="0" borderId="11" xfId="42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 wrapText="1"/>
    </xf>
    <xf numFmtId="0" fontId="13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 readingOrder="1"/>
    </xf>
    <xf numFmtId="0" fontId="14" fillId="33" borderId="0" xfId="0" applyFont="1" applyFill="1" applyAlignment="1">
      <alignment vertical="center"/>
    </xf>
    <xf numFmtId="0" fontId="0" fillId="33" borderId="0" xfId="0" applyFont="1" applyFill="1" applyBorder="1" applyAlignment="1">
      <alignment/>
    </xf>
    <xf numFmtId="3" fontId="0" fillId="33" borderId="0" xfId="0" applyNumberFormat="1" applyFont="1" applyFill="1" applyAlignment="1">
      <alignment/>
    </xf>
    <xf numFmtId="165" fontId="8" fillId="35" borderId="13" xfId="42" applyNumberFormat="1" applyFont="1" applyFill="1" applyBorder="1" applyAlignment="1">
      <alignment horizontal="center" vertical="center"/>
    </xf>
    <xf numFmtId="3" fontId="8" fillId="35" borderId="13" xfId="42" applyNumberFormat="1" applyFont="1" applyFill="1" applyBorder="1" applyAlignment="1">
      <alignment horizontal="center" vertical="center"/>
    </xf>
    <xf numFmtId="0" fontId="15" fillId="35" borderId="14" xfId="0" applyFont="1" applyFill="1" applyBorder="1" applyAlignment="1">
      <alignment vertical="center" wrapText="1"/>
    </xf>
    <xf numFmtId="0" fontId="15" fillId="35" borderId="15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vertical="center" wrapText="1"/>
    </xf>
    <xf numFmtId="0" fontId="0" fillId="33" borderId="0" xfId="0" applyFont="1" applyFill="1" applyAlignment="1">
      <alignment horizontal="right" vertical="top" readingOrder="2"/>
    </xf>
    <xf numFmtId="0" fontId="2" fillId="34" borderId="0" xfId="0" applyFont="1" applyFill="1" applyBorder="1" applyAlignment="1">
      <alignment horizontal="center" vertical="top" wrapText="1"/>
    </xf>
    <xf numFmtId="0" fontId="8" fillId="35" borderId="17" xfId="0" applyFont="1" applyFill="1" applyBorder="1" applyAlignment="1">
      <alignment horizontal="center" vertical="center"/>
    </xf>
    <xf numFmtId="0" fontId="8" fillId="35" borderId="18" xfId="0" applyFont="1" applyFill="1" applyBorder="1" applyAlignment="1">
      <alignment horizontal="center" vertical="center"/>
    </xf>
    <xf numFmtId="0" fontId="9" fillId="35" borderId="19" xfId="0" applyFont="1" applyFill="1" applyBorder="1" applyAlignment="1">
      <alignment horizontal="center" vertical="center" wrapText="1"/>
    </xf>
    <xf numFmtId="9" fontId="10" fillId="35" borderId="20" xfId="59" applyFont="1" applyFill="1" applyBorder="1" applyAlignment="1">
      <alignment horizontal="center" vertical="center" wrapText="1" readingOrder="2"/>
    </xf>
    <xf numFmtId="9" fontId="10" fillId="35" borderId="21" xfId="59" applyFont="1" applyFill="1" applyBorder="1" applyAlignment="1">
      <alignment horizontal="center" vertical="center" wrapText="1" readingOrder="2"/>
    </xf>
    <xf numFmtId="0" fontId="8" fillId="35" borderId="22" xfId="0" applyFont="1" applyFill="1" applyBorder="1" applyAlignment="1">
      <alignment horizontal="center" vertical="center"/>
    </xf>
    <xf numFmtId="0" fontId="8" fillId="35" borderId="23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342900</xdr:colOff>
      <xdr:row>1</xdr:row>
      <xdr:rowOff>133350</xdr:rowOff>
    </xdr:to>
    <xdr:pic>
      <xdr:nvPicPr>
        <xdr:cNvPr id="1" name="Picture 1" descr="Logo A4.jpg"/>
        <xdr:cNvPicPr preferRelativeResize="1">
          <a:picLocks noChangeAspect="1"/>
        </xdr:cNvPicPr>
      </xdr:nvPicPr>
      <xdr:blipFill>
        <a:blip r:embed="rId1"/>
        <a:srcRect l="46322" b="15692"/>
        <a:stretch>
          <a:fillRect/>
        </a:stretch>
      </xdr:blipFill>
      <xdr:spPr>
        <a:xfrm>
          <a:off x="0" y="0"/>
          <a:ext cx="36766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504825</xdr:colOff>
      <xdr:row>0</xdr:row>
      <xdr:rowOff>0</xdr:rowOff>
    </xdr:from>
    <xdr:to>
      <xdr:col>6</xdr:col>
      <xdr:colOff>3333750</xdr:colOff>
      <xdr:row>1</xdr:row>
      <xdr:rowOff>200025</xdr:rowOff>
    </xdr:to>
    <xdr:pic>
      <xdr:nvPicPr>
        <xdr:cNvPr id="2" name="Picture 2" descr="Logo A4.jpg"/>
        <xdr:cNvPicPr preferRelativeResize="1">
          <a:picLocks noChangeAspect="1"/>
        </xdr:cNvPicPr>
      </xdr:nvPicPr>
      <xdr:blipFill>
        <a:blip r:embed="rId2"/>
        <a:srcRect r="64863" b="14567"/>
        <a:stretch>
          <a:fillRect/>
        </a:stretch>
      </xdr:blipFill>
      <xdr:spPr>
        <a:xfrm>
          <a:off x="8629650" y="0"/>
          <a:ext cx="28289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6"/>
  <sheetViews>
    <sheetView rightToLeft="1" tabSelected="1" view="pageBreakPreview" zoomScaleSheetLayoutView="100" workbookViewId="0" topLeftCell="A1">
      <selection activeCell="A9" sqref="A9"/>
    </sheetView>
  </sheetViews>
  <sheetFormatPr defaultColWidth="9.140625" defaultRowHeight="12.75"/>
  <cols>
    <col min="1" max="1" width="50.00390625" style="1" customWidth="1"/>
    <col min="2" max="2" width="16.421875" style="1" bestFit="1" customWidth="1"/>
    <col min="3" max="3" width="13.00390625" style="1" customWidth="1"/>
    <col min="4" max="4" width="16.421875" style="1" bestFit="1" customWidth="1"/>
    <col min="5" max="6" width="13.00390625" style="1" customWidth="1"/>
    <col min="7" max="7" width="50.00390625" style="1" customWidth="1"/>
    <col min="8" max="8" width="34.8515625" style="1" customWidth="1"/>
    <col min="9" max="9" width="13.57421875" style="1" customWidth="1"/>
    <col min="10" max="10" width="36.00390625" style="1" customWidth="1"/>
    <col min="11" max="13" width="10.7109375" style="1" customWidth="1"/>
    <col min="14" max="14" width="28.7109375" style="1" customWidth="1"/>
    <col min="15" max="16384" width="9.140625" style="1" customWidth="1"/>
  </cols>
  <sheetData>
    <row r="1" ht="45" customHeight="1"/>
    <row r="2" spans="1:9" s="4" customFormat="1" ht="19.5" customHeight="1">
      <c r="A2" s="24" t="s">
        <v>39</v>
      </c>
      <c r="B2" s="24"/>
      <c r="C2" s="24"/>
      <c r="D2" s="24"/>
      <c r="E2" s="24"/>
      <c r="F2" s="24"/>
      <c r="G2" s="24"/>
      <c r="H2" s="2"/>
      <c r="I2" s="3"/>
    </row>
    <row r="3" spans="1:9" s="4" customFormat="1" ht="19.5" customHeight="1">
      <c r="A3" s="24" t="s">
        <v>40</v>
      </c>
      <c r="B3" s="24"/>
      <c r="C3" s="24"/>
      <c r="D3" s="24"/>
      <c r="E3" s="24"/>
      <c r="F3" s="24"/>
      <c r="G3" s="24"/>
      <c r="H3" s="2"/>
      <c r="I3" s="5"/>
    </row>
    <row r="4" spans="1:9" s="4" customFormat="1" ht="19.5" customHeight="1">
      <c r="A4" s="24" t="s">
        <v>42</v>
      </c>
      <c r="B4" s="24"/>
      <c r="C4" s="24"/>
      <c r="D4" s="24"/>
      <c r="E4" s="24"/>
      <c r="F4" s="24"/>
      <c r="G4" s="24"/>
      <c r="H4" s="6"/>
      <c r="I4" s="3"/>
    </row>
    <row r="5" spans="1:12" ht="24" customHeight="1">
      <c r="A5" s="7"/>
      <c r="B5" s="7"/>
      <c r="C5" s="7"/>
      <c r="D5" s="7"/>
      <c r="E5" s="7"/>
      <c r="F5" s="8"/>
      <c r="G5" s="8" t="s">
        <v>0</v>
      </c>
      <c r="I5" s="7"/>
      <c r="L5" s="7"/>
    </row>
    <row r="6" spans="1:7" ht="27" customHeight="1">
      <c r="A6" s="25" t="s">
        <v>1</v>
      </c>
      <c r="B6" s="27">
        <v>2016</v>
      </c>
      <c r="C6" s="27"/>
      <c r="D6" s="27">
        <v>2017</v>
      </c>
      <c r="E6" s="27"/>
      <c r="F6" s="28" t="s">
        <v>2</v>
      </c>
      <c r="G6" s="30" t="s">
        <v>3</v>
      </c>
    </row>
    <row r="7" spans="1:7" s="10" customFormat="1" ht="51.75" customHeight="1">
      <c r="A7" s="26"/>
      <c r="B7" s="9" t="s">
        <v>4</v>
      </c>
      <c r="C7" s="9" t="s">
        <v>5</v>
      </c>
      <c r="D7" s="9" t="s">
        <v>4</v>
      </c>
      <c r="E7" s="9" t="s">
        <v>5</v>
      </c>
      <c r="F7" s="29"/>
      <c r="G7" s="31"/>
    </row>
    <row r="8" spans="1:12" s="13" customFormat="1" ht="36" customHeight="1">
      <c r="A8" s="12" t="s">
        <v>6</v>
      </c>
      <c r="B8" s="11">
        <v>76.026631575</v>
      </c>
      <c r="C8" s="11">
        <f>(B8/$B$24)*100</f>
        <v>0.02634001978160044</v>
      </c>
      <c r="D8" s="11">
        <v>43.507022</v>
      </c>
      <c r="E8" s="11">
        <f>(D8/$D$24)*100</f>
        <v>0.014580762591550304</v>
      </c>
      <c r="F8" s="11">
        <f>(D8/B8-1)*100</f>
        <v>-42.77397130625145</v>
      </c>
      <c r="G8" s="12" t="s">
        <v>7</v>
      </c>
      <c r="L8" s="14"/>
    </row>
    <row r="9" spans="1:7" s="13" customFormat="1" ht="36" customHeight="1">
      <c r="A9" s="12" t="s">
        <v>8</v>
      </c>
      <c r="B9" s="11">
        <v>2533.543820434091</v>
      </c>
      <c r="C9" s="11">
        <f aca="true" t="shared" si="0" ref="C9:C24">(B9/$B$24)*100</f>
        <v>0.8777660270526791</v>
      </c>
      <c r="D9" s="11">
        <v>1813.45370331</v>
      </c>
      <c r="E9" s="11">
        <f aca="true" t="shared" si="1" ref="E9:E24">(D9/$D$24)*100</f>
        <v>0.6077533396501101</v>
      </c>
      <c r="F9" s="11">
        <f aca="true" t="shared" si="2" ref="F9:F24">(D9/B9-1)*100</f>
        <v>-28.42224836674474</v>
      </c>
      <c r="G9" s="12" t="s">
        <v>9</v>
      </c>
    </row>
    <row r="10" spans="1:7" s="13" customFormat="1" ht="36" customHeight="1">
      <c r="A10" s="12" t="s">
        <v>10</v>
      </c>
      <c r="B10" s="11">
        <v>10771.941980974023</v>
      </c>
      <c r="C10" s="11">
        <f t="shared" si="0"/>
        <v>3.7320233579624826</v>
      </c>
      <c r="D10" s="11">
        <v>10775.025172444955</v>
      </c>
      <c r="E10" s="11">
        <f t="shared" si="1"/>
        <v>3.6110971685765643</v>
      </c>
      <c r="F10" s="11">
        <f t="shared" si="2"/>
        <v>0.028622429236779823</v>
      </c>
      <c r="G10" s="12" t="s">
        <v>11</v>
      </c>
    </row>
    <row r="11" spans="1:7" s="13" customFormat="1" ht="36" customHeight="1">
      <c r="A11" s="12" t="s">
        <v>12</v>
      </c>
      <c r="B11" s="11">
        <v>5.763051389454546</v>
      </c>
      <c r="C11" s="11">
        <f t="shared" si="0"/>
        <v>0.0019966541257436035</v>
      </c>
      <c r="D11" s="11">
        <v>5.763051389454546</v>
      </c>
      <c r="E11" s="11">
        <f t="shared" si="1"/>
        <v>0.0019314050985273334</v>
      </c>
      <c r="F11" s="11">
        <f t="shared" si="2"/>
        <v>0</v>
      </c>
      <c r="G11" s="12" t="s">
        <v>13</v>
      </c>
    </row>
    <row r="12" spans="1:7" s="13" customFormat="1" ht="36" customHeight="1">
      <c r="A12" s="12" t="s">
        <v>14</v>
      </c>
      <c r="B12" s="11">
        <v>8457.687256813151</v>
      </c>
      <c r="C12" s="11">
        <f t="shared" si="0"/>
        <v>2.9302317495321493</v>
      </c>
      <c r="D12" s="11">
        <v>8974.627815228536</v>
      </c>
      <c r="E12" s="11">
        <f t="shared" si="1"/>
        <v>3.0077194785101837</v>
      </c>
      <c r="F12" s="11">
        <f t="shared" si="2"/>
        <v>6.1120793748782765</v>
      </c>
      <c r="G12" s="12" t="s">
        <v>15</v>
      </c>
    </row>
    <row r="13" spans="1:7" s="13" customFormat="1" ht="36" customHeight="1">
      <c r="A13" s="12" t="s">
        <v>16</v>
      </c>
      <c r="B13" s="11">
        <v>106751.28323414577</v>
      </c>
      <c r="C13" s="11">
        <f t="shared" si="0"/>
        <v>36.984815108173905</v>
      </c>
      <c r="D13" s="11">
        <v>113128.2831900127</v>
      </c>
      <c r="E13" s="11">
        <f t="shared" si="1"/>
        <v>37.913342806668005</v>
      </c>
      <c r="F13" s="11">
        <f t="shared" si="2"/>
        <v>5.973698641054992</v>
      </c>
      <c r="G13" s="12" t="s">
        <v>17</v>
      </c>
    </row>
    <row r="14" spans="1:7" s="13" customFormat="1" ht="36" customHeight="1">
      <c r="A14" s="12" t="s">
        <v>18</v>
      </c>
      <c r="B14" s="11">
        <v>5213.9549653786535</v>
      </c>
      <c r="C14" s="11">
        <f t="shared" si="0"/>
        <v>1.8064153847585165</v>
      </c>
      <c r="D14" s="11">
        <v>5491.708776675352</v>
      </c>
      <c r="E14" s="11">
        <f t="shared" si="1"/>
        <v>1.8404684626457877</v>
      </c>
      <c r="F14" s="11">
        <f t="shared" si="2"/>
        <v>5.327123328471783</v>
      </c>
      <c r="G14" s="12" t="s">
        <v>19</v>
      </c>
    </row>
    <row r="15" spans="1:7" s="13" customFormat="1" ht="36" customHeight="1">
      <c r="A15" s="12" t="s">
        <v>20</v>
      </c>
      <c r="B15" s="11">
        <v>537.1443717624068</v>
      </c>
      <c r="C15" s="11">
        <f t="shared" si="0"/>
        <v>0.18609785919345642</v>
      </c>
      <c r="D15" s="11">
        <v>532.3051197124066</v>
      </c>
      <c r="E15" s="11">
        <f t="shared" si="1"/>
        <v>0.17839452621678784</v>
      </c>
      <c r="F15" s="11">
        <f t="shared" si="2"/>
        <v>-0.9009220433832787</v>
      </c>
      <c r="G15" s="12" t="s">
        <v>21</v>
      </c>
    </row>
    <row r="16" spans="1:7" s="13" customFormat="1" ht="36" customHeight="1">
      <c r="A16" s="12" t="s">
        <v>22</v>
      </c>
      <c r="B16" s="11">
        <v>6017.270001032328</v>
      </c>
      <c r="C16" s="11">
        <f t="shared" si="0"/>
        <v>2.084730147515055</v>
      </c>
      <c r="D16" s="11">
        <v>5006.520613247568</v>
      </c>
      <c r="E16" s="11">
        <f t="shared" si="1"/>
        <v>1.6778645173982636</v>
      </c>
      <c r="F16" s="11">
        <f t="shared" si="2"/>
        <v>-16.79747439638499</v>
      </c>
      <c r="G16" s="12" t="s">
        <v>23</v>
      </c>
    </row>
    <row r="17" spans="1:7" s="13" customFormat="1" ht="36" customHeight="1">
      <c r="A17" s="12" t="s">
        <v>24</v>
      </c>
      <c r="B17" s="11">
        <v>70929.8671804681</v>
      </c>
      <c r="C17" s="11">
        <f t="shared" si="0"/>
        <v>24.574205984606284</v>
      </c>
      <c r="D17" s="11">
        <v>71751.09873012644</v>
      </c>
      <c r="E17" s="11">
        <f t="shared" si="1"/>
        <v>24.046365119333153</v>
      </c>
      <c r="F17" s="11">
        <f t="shared" si="2"/>
        <v>1.157807821025325</v>
      </c>
      <c r="G17" s="12" t="s">
        <v>25</v>
      </c>
    </row>
    <row r="18" spans="1:7" s="13" customFormat="1" ht="36" customHeight="1">
      <c r="A18" s="12" t="s">
        <v>41</v>
      </c>
      <c r="B18" s="11">
        <v>62672.93623272536</v>
      </c>
      <c r="C18" s="11">
        <f t="shared" si="0"/>
        <v>21.713527824949796</v>
      </c>
      <c r="D18" s="11">
        <v>65462.85619122307</v>
      </c>
      <c r="E18" s="11">
        <f t="shared" si="1"/>
        <v>21.938949641026287</v>
      </c>
      <c r="F18" s="11">
        <f t="shared" si="2"/>
        <v>4.451554572356109</v>
      </c>
      <c r="G18" s="12" t="s">
        <v>26</v>
      </c>
    </row>
    <row r="19" spans="1:7" s="13" customFormat="1" ht="36" customHeight="1">
      <c r="A19" s="12" t="s">
        <v>27</v>
      </c>
      <c r="B19" s="11">
        <v>9745.273253506533</v>
      </c>
      <c r="C19" s="11">
        <f t="shared" si="0"/>
        <v>3.3763259657405627</v>
      </c>
      <c r="D19" s="11">
        <v>10570.196416506538</v>
      </c>
      <c r="E19" s="11">
        <f t="shared" si="1"/>
        <v>3.5424517103270743</v>
      </c>
      <c r="F19" s="11">
        <f t="shared" si="2"/>
        <v>8.464854104559683</v>
      </c>
      <c r="G19" s="12" t="s">
        <v>28</v>
      </c>
    </row>
    <row r="20" spans="1:7" s="15" customFormat="1" ht="36" customHeight="1">
      <c r="A20" s="12" t="s">
        <v>29</v>
      </c>
      <c r="B20" s="11">
        <v>3312.83164417482</v>
      </c>
      <c r="C20" s="11">
        <f t="shared" si="0"/>
        <v>1.1477563747460646</v>
      </c>
      <c r="D20" s="11">
        <v>3101.397500774766</v>
      </c>
      <c r="E20" s="11">
        <f t="shared" si="1"/>
        <v>1.0393894728263477</v>
      </c>
      <c r="F20" s="11">
        <f t="shared" si="2"/>
        <v>-6.382278549283771</v>
      </c>
      <c r="G20" s="12" t="s">
        <v>30</v>
      </c>
    </row>
    <row r="21" spans="1:7" ht="36" customHeight="1">
      <c r="A21" s="12" t="s">
        <v>31</v>
      </c>
      <c r="B21" s="11">
        <v>684.3196586574226</v>
      </c>
      <c r="C21" s="11">
        <f t="shared" si="0"/>
        <v>0.23708788581791873</v>
      </c>
      <c r="D21" s="11">
        <v>680.9006588140226</v>
      </c>
      <c r="E21" s="11">
        <f t="shared" si="1"/>
        <v>0.22819421781149393</v>
      </c>
      <c r="F21" s="11">
        <f t="shared" si="2"/>
        <v>-0.4996202871195843</v>
      </c>
      <c r="G21" s="12" t="s">
        <v>32</v>
      </c>
    </row>
    <row r="22" spans="1:7" ht="36" customHeight="1">
      <c r="A22" s="22" t="s">
        <v>33</v>
      </c>
      <c r="B22" s="11">
        <v>898.882537685123</v>
      </c>
      <c r="C22" s="11">
        <f t="shared" si="0"/>
        <v>0.3114248695946036</v>
      </c>
      <c r="D22" s="11">
        <v>1018.3026842348551</v>
      </c>
      <c r="E22" s="11">
        <f t="shared" si="1"/>
        <v>0.34126973078430506</v>
      </c>
      <c r="F22" s="11">
        <f t="shared" si="2"/>
        <v>13.285400655048063</v>
      </c>
      <c r="G22" s="12" t="s">
        <v>34</v>
      </c>
    </row>
    <row r="23" spans="1:7" ht="36" customHeight="1">
      <c r="A23" s="22" t="s">
        <v>35</v>
      </c>
      <c r="B23" s="11">
        <v>26.71259344186047</v>
      </c>
      <c r="C23" s="11">
        <f t="shared" si="0"/>
        <v>0.009254786449171382</v>
      </c>
      <c r="D23" s="11">
        <v>30.517895</v>
      </c>
      <c r="E23" s="11">
        <f t="shared" si="1"/>
        <v>0.010227640535563664</v>
      </c>
      <c r="F23" s="11">
        <f t="shared" si="2"/>
        <v>14.245346736630825</v>
      </c>
      <c r="G23" s="12" t="s">
        <v>36</v>
      </c>
    </row>
    <row r="24" spans="1:7" ht="36" customHeight="1">
      <c r="A24" s="20" t="s">
        <v>37</v>
      </c>
      <c r="B24" s="19">
        <f>SUM(B8:B23)</f>
        <v>288635.4384141641</v>
      </c>
      <c r="C24" s="19">
        <f t="shared" si="0"/>
        <v>100</v>
      </c>
      <c r="D24" s="19">
        <f>SUM(D8:D23)</f>
        <v>298386.46454070066</v>
      </c>
      <c r="E24" s="19">
        <f t="shared" si="1"/>
        <v>100</v>
      </c>
      <c r="F24" s="18">
        <f t="shared" si="2"/>
        <v>3.378319093494242</v>
      </c>
      <c r="G24" s="21" t="s">
        <v>38</v>
      </c>
    </row>
    <row r="25" spans="1:7" ht="12">
      <c r="A25" s="23" t="s">
        <v>43</v>
      </c>
      <c r="B25" s="17"/>
      <c r="G25" s="1" t="s">
        <v>44</v>
      </c>
    </row>
    <row r="26" spans="1:7" ht="12">
      <c r="A26" s="1" t="s">
        <v>45</v>
      </c>
      <c r="G26" s="16" t="s">
        <v>46</v>
      </c>
    </row>
  </sheetData>
  <sheetProtection/>
  <mergeCells count="8">
    <mergeCell ref="A2:G2"/>
    <mergeCell ref="A3:G3"/>
    <mergeCell ref="A4:G4"/>
    <mergeCell ref="A6:A7"/>
    <mergeCell ref="B6:C6"/>
    <mergeCell ref="D6:E6"/>
    <mergeCell ref="F6:F7"/>
    <mergeCell ref="G6:G7"/>
  </mergeCells>
  <printOptions horizontalCentered="1"/>
  <pageMargins left="0.196850393700787" right="0.17" top="0.196850393700787" bottom="0.393700787401575" header="0.511811023622047" footer="0.511811023622047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Stock of  Foreign Direct  Investment by Economic Activity</dc:title>
  <dc:subject/>
  <dc:creator>Mis Nabil Alkarad</dc:creator>
  <cp:keywords/>
  <dc:description/>
  <cp:lastModifiedBy>Mayss Nabil Alkarad</cp:lastModifiedBy>
  <cp:lastPrinted>2016-02-21T05:25:48Z</cp:lastPrinted>
  <dcterms:created xsi:type="dcterms:W3CDTF">2014-03-10T07:04:38Z</dcterms:created>
  <dcterms:modified xsi:type="dcterms:W3CDTF">2021-04-15T09:19:34Z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ription_Ar">
    <vt:lpwstr/>
  </property>
  <property fmtid="{D5CDD505-2E9C-101B-9397-08002B2CF9AE}" pid="3" name="Publishing_Date">
    <vt:lpwstr>2017-12-29T00:00:00Z</vt:lpwstr>
  </property>
  <property fmtid="{D5CDD505-2E9C-101B-9397-08002B2CF9AE}" pid="4" name="Topic_Id">
    <vt:lpwstr>24</vt:lpwstr>
  </property>
  <property fmtid="{D5CDD505-2E9C-101B-9397-08002B2CF9AE}" pid="5" name="ReportOrder">
    <vt:lpwstr>16.0000000000000</vt:lpwstr>
  </property>
  <property fmtid="{D5CDD505-2E9C-101B-9397-08002B2CF9AE}" pid="6" name="BIUrl_Ar">
    <vt:lpwstr/>
  </property>
  <property fmtid="{D5CDD505-2E9C-101B-9397-08002B2CF9AE}" pid="7" name="BIUrl">
    <vt:lpwstr/>
  </property>
  <property fmtid="{D5CDD505-2E9C-101B-9397-08002B2CF9AE}" pid="8" name="Description0">
    <vt:lpwstr/>
  </property>
  <property fmtid="{D5CDD505-2E9C-101B-9397-08002B2CF9AE}" pid="9" name="Title_Ar">
    <vt:lpwstr>إجمالي رصيد الأستثمار الأجنبي المباشر حسب النشاط الاقتصادي</vt:lpwstr>
  </property>
</Properties>
</file>